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tural\Desktop\Enterprise DNA\Excel workouts\"/>
    </mc:Choice>
  </mc:AlternateContent>
  <xr:revisionPtr revIDLastSave="0" documentId="8_{F1609DCC-309C-41EB-93AE-1599F5BD87FF}" xr6:coauthVersionLast="47" xr6:coauthVersionMax="47" xr10:uidLastSave="{00000000-0000-0000-0000-000000000000}"/>
  <bookViews>
    <workbookView xWindow="-120" yWindow="-120" windowWidth="29040" windowHeight="15720" tabRatio="658" activeTab="1" xr2:uid="{00000000-000D-0000-FFFF-FFFF00000000}"/>
  </bookViews>
  <sheets>
    <sheet name="Challence#22Cover" sheetId="1" r:id="rId1"/>
    <sheet name="Challenge#22Data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" i="2" l="1"/>
  <c r="G3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5" i="2"/>
  <c r="G26" i="2"/>
  <c r="G28" i="2" l="1"/>
</calcChain>
</file>

<file path=xl/sharedStrings.xml><?xml version="1.0" encoding="utf-8"?>
<sst xmlns="http://schemas.openxmlformats.org/spreadsheetml/2006/main" count="99" uniqueCount="54">
  <si>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</si>
  <si>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</si>
  <si>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</si>
  <si>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</si>
  <si>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</si>
  <si>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#</t>
  </si>
  <si>
    <t>Benjamin Smith</t>
  </si>
  <si>
    <t>Olivia Johnson</t>
  </si>
  <si>
    <t>Ethan Williams</t>
  </si>
  <si>
    <t>Ava Davis</t>
  </si>
  <si>
    <t>Noah Thompson</t>
  </si>
  <si>
    <t>Emma Anderson</t>
  </si>
  <si>
    <t>Liam Wilson</t>
  </si>
  <si>
    <t>Sophia Martinez</t>
  </si>
  <si>
    <t>Mason Clark</t>
  </si>
  <si>
    <t>Isabella Rodriguez</t>
  </si>
  <si>
    <t>James Taylor</t>
  </si>
  <si>
    <t>Mia Scott</t>
  </si>
  <si>
    <t>Samuel Lewis</t>
  </si>
  <si>
    <t>Charlotte Walker</t>
  </si>
  <si>
    <t>Alexander Green</t>
  </si>
  <si>
    <t>Amelia Hall</t>
  </si>
  <si>
    <t>Henry Adams</t>
  </si>
  <si>
    <t>Harper Wright</t>
  </si>
  <si>
    <t>Daniel Baker</t>
  </si>
  <si>
    <t>Grace Turner</t>
  </si>
  <si>
    <t>William Mitchell</t>
  </si>
  <si>
    <t>Abigail White</t>
  </si>
  <si>
    <t>Michael Young</t>
  </si>
  <si>
    <t>Emily Harris</t>
  </si>
  <si>
    <t>Joseph Martin</t>
  </si>
  <si>
    <t>Department</t>
  </si>
  <si>
    <t>Salary, $</t>
  </si>
  <si>
    <t>Bonus</t>
  </si>
  <si>
    <t>Coefficient</t>
  </si>
  <si>
    <t>Production</t>
  </si>
  <si>
    <t>HR</t>
  </si>
  <si>
    <t>IT</t>
  </si>
  <si>
    <t>Supply Chain</t>
  </si>
  <si>
    <t>Finance</t>
  </si>
  <si>
    <t>R&amp;D</t>
  </si>
  <si>
    <t>-</t>
  </si>
  <si>
    <t>Date of Birth</t>
  </si>
  <si>
    <t>Employee</t>
  </si>
  <si>
    <t>Baku</t>
  </si>
  <si>
    <t>Istanbul</t>
  </si>
  <si>
    <t>Toronto</t>
  </si>
  <si>
    <t>Chicago</t>
  </si>
  <si>
    <t>Ankara</t>
  </si>
  <si>
    <t>Location (City)</t>
  </si>
  <si>
    <t>Total</t>
  </si>
  <si>
    <r>
      <t xml:space="preserve">This week's challenge is designed to test your knowledge on </t>
    </r>
    <r>
      <rPr>
        <b/>
        <sz val="11"/>
        <color theme="1"/>
        <rFont val="Roboto"/>
      </rPr>
      <t xml:space="preserve">Iferror </t>
    </r>
    <r>
      <rPr>
        <sz val="11"/>
        <color theme="1"/>
        <rFont val="Roboto"/>
      </rPr>
      <t xml:space="preserve">&amp; </t>
    </r>
    <r>
      <rPr>
        <b/>
        <sz val="11"/>
        <color theme="1"/>
        <rFont val="Roboto"/>
      </rPr>
      <t>Vlookup</t>
    </r>
    <r>
      <rPr>
        <sz val="11"/>
        <color theme="1"/>
        <rFont val="Roboto"/>
      </rPr>
      <t xml:space="preserve"> Functions.</t>
    </r>
  </si>
  <si>
    <t>Excel Challenge #22</t>
  </si>
  <si>
    <t>Welcome to Excel challenge #22!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</si>
</sst>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dd/mmm/yy;@"/>
  </numFmts>
  <fonts count="15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4"/>
      <color theme="1"/>
      <name val="Roboto"/>
    </font>
    <font>
      <b/>
      <sz val="14"/>
      <color rgb="FFF1FAEE"/>
      <name val="Roboto"/>
    </font>
    <font>
      <sz val="14"/>
      <color rgb="FFF1FAEE"/>
      <name val="Roboto"/>
    </font>
    <font>
      <sz val="8"/>
      <name val="Calibri"/>
      <family val="2"/>
      <scheme val="minor"/>
    </font>
    <font>
      <b/>
      <sz val="14"/>
      <color theme="1"/>
      <name val="Roboto"/>
    </font>
    <font>
      <b/>
      <sz val="11"/>
      <color theme="1"/>
      <name val="Roboto"/>
    </font>
    <font>
      <b/>
      <sz val="14"/>
      <color theme="9" tint="-0.249977111117893"/>
      <name val="Roboto"/>
    </font>
    <font>
      <sz val="14"/>
      <name val="Roboto"/>
    </font>
  </fonts>
  <fills count="4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rgb="FFF1FAEE"/>
      </right>
      <top style="medium">
        <color auto="1"/>
      </top>
      <bottom style="medium">
        <color auto="1"/>
      </bottom>
      <diagonal/>
    </border>
    <border>
      <left style="medium">
        <color rgb="FFF1FAEE"/>
      </left>
      <right style="medium">
        <color rgb="FFF1FAEE"/>
      </right>
      <top style="medium">
        <color auto="1"/>
      </top>
      <bottom style="medium">
        <color auto="1"/>
      </bottom>
      <diagonal/>
    </border>
    <border>
      <left style="medium">
        <color rgb="FFF1FAEE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0" fontId="6" fillId="0" borderId="0"/>
  </cellStyleXfs>
  <cellXfs count="43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7" fillId="0" borderId="0" xfId="0" applyFont="1" applyAlignment="1">
      <alignment vertical="center" wrapText="1"/>
    </xf>
    <xf numFmtId="3" fontId="7" fillId="0" borderId="0" xfId="0" applyNumberFormat="1" applyFont="1" applyAlignment="1">
      <alignment horizontal="right" vertical="center"/>
    </xf>
    <xf numFmtId="0" fontId="13" fillId="0" borderId="0" xfId="0" applyFont="1" applyAlignment="1">
      <alignment vertical="center"/>
    </xf>
    <xf numFmtId="3" fontId="7" fillId="0" borderId="0" xfId="0" applyNumberFormat="1" applyFont="1" applyAlignment="1">
      <alignment horizontal="center" vertical="center"/>
    </xf>
    <xf numFmtId="4" fontId="7" fillId="0" borderId="0" xfId="0" applyNumberFormat="1" applyFont="1" applyAlignment="1">
      <alignment vertical="center"/>
    </xf>
    <xf numFmtId="0" fontId="14" fillId="0" borderId="0" xfId="0" applyFont="1" applyAlignment="1">
      <alignment vertical="center"/>
    </xf>
    <xf numFmtId="3" fontId="7" fillId="0" borderId="2" xfId="0" applyNumberFormat="1" applyFont="1" applyBorder="1" applyAlignment="1">
      <alignment horizontal="center" vertical="center"/>
    </xf>
    <xf numFmtId="3" fontId="7" fillId="0" borderId="2" xfId="0" applyNumberFormat="1" applyFont="1" applyBorder="1" applyAlignment="1">
      <alignment horizontal="left" vertical="center"/>
    </xf>
    <xf numFmtId="0" fontId="7" fillId="0" borderId="2" xfId="0" applyFont="1" applyBorder="1" applyAlignment="1">
      <alignment vertical="center"/>
    </xf>
    <xf numFmtId="4" fontId="7" fillId="0" borderId="2" xfId="0" applyNumberFormat="1" applyFont="1" applyBorder="1" applyAlignment="1">
      <alignment vertical="center"/>
    </xf>
    <xf numFmtId="3" fontId="7" fillId="0" borderId="1" xfId="0" applyNumberFormat="1" applyFont="1" applyBorder="1" applyAlignment="1">
      <alignment horizontal="center" vertical="center"/>
    </xf>
    <xf numFmtId="3" fontId="7" fillId="0" borderId="1" xfId="0" applyNumberFormat="1" applyFont="1" applyBorder="1" applyAlignment="1">
      <alignment horizontal="left" vertical="center"/>
    </xf>
    <xf numFmtId="0" fontId="7" fillId="0" borderId="1" xfId="0" applyFont="1" applyBorder="1" applyAlignment="1">
      <alignment vertical="center"/>
    </xf>
    <xf numFmtId="4" fontId="7" fillId="0" borderId="1" xfId="0" applyNumberFormat="1" applyFont="1" applyBorder="1" applyAlignment="1">
      <alignment vertical="center"/>
    </xf>
    <xf numFmtId="3" fontId="8" fillId="3" borderId="3" xfId="0" applyNumberFormat="1" applyFont="1" applyFill="1" applyBorder="1" applyAlignment="1">
      <alignment horizontal="center" vertical="center"/>
    </xf>
    <xf numFmtId="3" fontId="8" fillId="3" borderId="4" xfId="0" applyNumberFormat="1" applyFont="1" applyFill="1" applyBorder="1" applyAlignment="1">
      <alignment horizontal="center" vertical="center"/>
    </xf>
    <xf numFmtId="0" fontId="9" fillId="3" borderId="3" xfId="0" applyFont="1" applyFill="1" applyBorder="1" applyAlignment="1">
      <alignment vertical="center"/>
    </xf>
    <xf numFmtId="0" fontId="9" fillId="3" borderId="5" xfId="0" applyFont="1" applyFill="1" applyBorder="1" applyAlignment="1">
      <alignment vertical="center" wrapText="1"/>
    </xf>
    <xf numFmtId="0" fontId="14" fillId="0" borderId="6" xfId="0" applyFont="1" applyBorder="1" applyAlignment="1">
      <alignment vertical="center"/>
    </xf>
    <xf numFmtId="4" fontId="7" fillId="0" borderId="6" xfId="0" applyNumberFormat="1" applyFont="1" applyBorder="1" applyAlignment="1">
      <alignment vertical="center"/>
    </xf>
    <xf numFmtId="0" fontId="14" fillId="0" borderId="2" xfId="0" applyFont="1" applyBorder="1" applyAlignment="1">
      <alignment vertical="center"/>
    </xf>
    <xf numFmtId="4" fontId="7" fillId="0" borderId="2" xfId="0" applyNumberFormat="1" applyFont="1" applyBorder="1" applyAlignment="1">
      <alignment horizontal="right" vertical="center"/>
    </xf>
    <xf numFmtId="0" fontId="8" fillId="3" borderId="4" xfId="0" applyFont="1" applyFill="1" applyBorder="1" applyAlignment="1">
      <alignment horizontal="center" vertical="center"/>
    </xf>
    <xf numFmtId="0" fontId="8" fillId="3" borderId="5" xfId="0" applyFont="1" applyFill="1" applyBorder="1" applyAlignment="1">
      <alignment horizontal="center" vertical="center"/>
    </xf>
    <xf numFmtId="164" fontId="8" fillId="3" borderId="4" xfId="0" applyNumberFormat="1" applyFont="1" applyFill="1" applyBorder="1" applyAlignment="1">
      <alignment horizontal="center" vertical="center"/>
    </xf>
    <xf numFmtId="164" fontId="7" fillId="0" borderId="0" xfId="0" applyNumberFormat="1" applyFont="1" applyAlignment="1">
      <alignment horizontal="right" vertical="center"/>
    </xf>
    <xf numFmtId="164" fontId="7" fillId="0" borderId="1" xfId="0" applyNumberFormat="1" applyFont="1" applyBorder="1" applyAlignment="1">
      <alignment horizontal="right" vertical="center"/>
    </xf>
    <xf numFmtId="164" fontId="7" fillId="0" borderId="2" xfId="0" applyNumberFormat="1" applyFont="1" applyBorder="1" applyAlignment="1">
      <alignment horizontal="right" vertical="center"/>
    </xf>
    <xf numFmtId="3" fontId="11" fillId="0" borderId="2" xfId="0" applyNumberFormat="1" applyFont="1" applyBorder="1" applyAlignment="1">
      <alignment horizontal="right" vertical="center"/>
    </xf>
    <xf numFmtId="164" fontId="7" fillId="0" borderId="7" xfId="0" applyNumberFormat="1" applyFont="1" applyBorder="1" applyAlignment="1">
      <alignment horizontal="right" vertical="center"/>
    </xf>
    <xf numFmtId="3" fontId="7" fillId="0" borderId="8" xfId="0" applyNumberFormat="1" applyFont="1" applyBorder="1" applyAlignment="1">
      <alignment horizontal="right" vertical="center"/>
    </xf>
    <xf numFmtId="0" fontId="7" fillId="0" borderId="8" xfId="0" applyFont="1" applyBorder="1" applyAlignment="1">
      <alignment vertical="center"/>
    </xf>
    <xf numFmtId="0" fontId="7" fillId="0" borderId="9" xfId="0" applyFont="1" applyBorder="1" applyAlignment="1">
      <alignment vertical="center"/>
    </xf>
    <xf numFmtId="4" fontId="11" fillId="0" borderId="2" xfId="0" applyNumberFormat="1" applyFont="1" applyBorder="1" applyAlignment="1">
      <alignment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F1FAEE"/>
      <color rgb="FF1D3557"/>
      <color rgb="FF80ED99"/>
      <color rgb="FF457B9D"/>
      <color rgb="FFE63946"/>
      <color rgb="FFA8DAD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293915</xdr:colOff>
      <xdr:row>6</xdr:row>
      <xdr:rowOff>217715</xdr:rowOff>
    </xdr:from>
    <xdr:to>
      <xdr:col>15</xdr:col>
      <xdr:colOff>119744</xdr:colOff>
      <xdr:row>16</xdr:row>
      <xdr:rowOff>176892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3F112510-C24B-4C01-87D2-F60D4A0BB239}"/>
            </a:ext>
          </a:extLst>
        </xdr:cNvPr>
        <xdr:cNvSpPr/>
      </xdr:nvSpPr>
      <xdr:spPr>
        <a:xfrm>
          <a:off x="8376558" y="2095501"/>
          <a:ext cx="6452507" cy="3088820"/>
        </a:xfrm>
        <a:prstGeom prst="roundRect">
          <a:avLst/>
        </a:prstGeom>
        <a:solidFill>
          <a:srgbClr val="457B9D"/>
        </a:solidFill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4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TASK:</a:t>
          </a:r>
          <a:br>
            <a:rPr lang="en-US" sz="1400" b="1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br>
            <a:rPr lang="en-US" sz="1400" b="0" i="0" u="none" strike="noStrike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</a:b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To determine the </a:t>
          </a:r>
          <a:r>
            <a:rPr lang="az-Latn-AZ" sz="1400" b="1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B</a:t>
          </a:r>
          <a:r>
            <a:rPr lang="en-US" sz="1400" b="1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onus</a:t>
          </a:r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(G Column)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for each employee, it is necessary to </a:t>
          </a:r>
          <a:endParaRPr lang="az-Latn-AZ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multiply their salary by the department's specific factor. These factors can </a:t>
          </a:r>
          <a:endParaRPr lang="az-Latn-AZ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be found</a:t>
          </a:r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within</a:t>
          </a:r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the range I2:J5. You can use the vlookup function to perform </a:t>
          </a:r>
          <a:endParaRPr lang="az-Latn-AZ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 </a:t>
          </a:r>
          <a:r>
            <a:rPr lang="en-US" sz="1400" b="0" i="0" u="none" strike="noStrike">
              <a:solidFill>
                <a:schemeClr val="accent4">
                  <a:lumMod val="40000"/>
                  <a:lumOff val="60000"/>
                </a:schemeClr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this calculation.</a:t>
          </a:r>
          <a:endParaRPr lang="az-Latn-AZ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endParaRPr lang="en-US" sz="1400" b="0" i="0" u="none" strike="noStrike">
            <a:solidFill>
              <a:schemeClr val="accent4">
                <a:lumMod val="40000"/>
                <a:lumOff val="60000"/>
              </a:schemeClr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In certain cells, you may come across errors such as </a:t>
          </a:r>
          <a:r>
            <a:rPr lang="en-US" sz="1400" b="1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"#N/A"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and </a:t>
          </a:r>
          <a:r>
            <a:rPr lang="en-US" sz="1400" b="1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"#VALUE"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. </a:t>
          </a:r>
          <a:endParaRPr lang="az-Latn-AZ" sz="1400" b="0" i="0">
            <a:solidFill>
              <a:schemeClr val="lt1"/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To handle these errors, you can utilize the </a:t>
          </a:r>
          <a:r>
            <a:rPr lang="en-US" sz="1400" b="1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Iferror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function to replace them </a:t>
          </a:r>
          <a:endParaRPr lang="az-Latn-AZ" sz="1400" b="0" i="0">
            <a:solidFill>
              <a:schemeClr val="lt1"/>
            </a:solidFill>
            <a:effectLst/>
            <a:latin typeface="Roboto" panose="02000000000000000000" pitchFamily="2" charset="0"/>
            <a:ea typeface="Roboto" panose="02000000000000000000" pitchFamily="2" charset="0"/>
            <a:cs typeface="+mn-cs"/>
            <a:sym typeface="Webdings" panose="05030102010509060703" pitchFamily="18" charset="2"/>
          </a:endParaRPr>
        </a:p>
        <a:p>
          <a:pPr algn="l"/>
          <a:r>
            <a:rPr lang="az-Latn-AZ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     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with the number </a:t>
          </a:r>
          <a:r>
            <a:rPr lang="en-US" sz="1400" b="1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0</a:t>
          </a:r>
          <a:r>
            <a:rPr lang="en-US" sz="1400" b="0" i="0">
              <a:solidFill>
                <a:schemeClr val="lt1"/>
              </a:solidFill>
              <a:effectLst/>
              <a:latin typeface="Roboto" panose="02000000000000000000" pitchFamily="2" charset="0"/>
              <a:ea typeface="Roboto" panose="02000000000000000000" pitchFamily="2" charset="0"/>
              <a:cs typeface="+mn-cs"/>
              <a:sym typeface="Webdings" panose="05030102010509060703" pitchFamily="18" charset="2"/>
            </a:rPr>
            <a:t>.</a:t>
          </a:r>
          <a:br>
            <a:rPr lang="en-US" sz="1400">
              <a:solidFill>
                <a:srgbClr val="FFFF00"/>
              </a:solidFill>
              <a:latin typeface="Roboto" panose="02000000000000000000" pitchFamily="2" charset="0"/>
              <a:ea typeface="Roboto" panose="02000000000000000000" pitchFamily="2" charset="0"/>
            </a:rPr>
          </a:br>
          <a:endParaRPr lang="en-US" sz="1400">
            <a:solidFill>
              <a:srgbClr val="FFFF00"/>
            </a:solidFill>
            <a:latin typeface="Roboto" panose="02000000000000000000" pitchFamily="2" charset="0"/>
            <a:ea typeface="Roboto" panose="02000000000000000000" pitchFamily="2" charset="0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8" tint="0.79998168889431442"/>
  </sheetPr>
  <dimension ref="E1:J31"/>
  <sheetViews>
    <sheetView showGridLines="0" topLeftCell="A6" zoomScale="70" zoomScaleNormal="70" workbookViewId="0">
      <selection activeCell="E27" sqref="E27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52</v>
      </c>
      <c r="J3" s="4"/>
    </row>
    <row r="14" spans="8:10">
      <c r="H14" s="42" t="s">
        <v>1</v>
      </c>
      <c r="I14" s="42"/>
    </row>
    <row r="25" spans="5:5">
      <c r="E25" s="1" t="s">
        <v>53</v>
      </c>
    </row>
    <row r="27" spans="5:5">
      <c r="E27" s="1" t="s">
        <v>51</v>
      </c>
    </row>
    <row r="29" spans="5:5" ht="15.7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8" tint="0.59999389629810485"/>
  </sheetPr>
  <dimension ref="A1:LM28"/>
  <sheetViews>
    <sheetView showGridLines="0" tabSelected="1" zoomScale="70" zoomScaleNormal="70" workbookViewId="0">
      <selection activeCell="L18" sqref="L18"/>
    </sheetView>
  </sheetViews>
  <sheetFormatPr defaultColWidth="12.7109375" defaultRowHeight="25.15" customHeight="1"/>
  <cols>
    <col min="1" max="1" width="5.7109375" style="11" customWidth="1"/>
    <col min="2" max="2" width="22.7109375" style="9" bestFit="1" customWidth="1"/>
    <col min="3" max="3" width="15.7109375" style="33" bestFit="1" customWidth="1"/>
    <col min="4" max="4" width="27" style="9" customWidth="1"/>
    <col min="5" max="5" width="16.42578125" style="7" bestFit="1" customWidth="1"/>
    <col min="6" max="6" width="14.28515625" style="7" customWidth="1"/>
    <col min="7" max="7" width="19.42578125" style="7" bestFit="1" customWidth="1"/>
    <col min="8" max="8" width="5.7109375" style="7" customWidth="1"/>
    <col min="9" max="9" width="16.42578125" style="7" bestFit="1" customWidth="1"/>
    <col min="10" max="10" width="13.85546875" style="7" bestFit="1" customWidth="1"/>
    <col min="11" max="16384" width="12.7109375" style="7"/>
  </cols>
  <sheetData>
    <row r="1" spans="1:325" s="8" customFormat="1" ht="25.15" customHeight="1" thickBot="1">
      <c r="A1" s="22" t="s">
        <v>5</v>
      </c>
      <c r="B1" s="23" t="s">
        <v>43</v>
      </c>
      <c r="C1" s="32" t="s">
        <v>42</v>
      </c>
      <c r="D1" s="23" t="s">
        <v>49</v>
      </c>
      <c r="E1" s="30" t="s">
        <v>31</v>
      </c>
      <c r="F1" s="30" t="s">
        <v>32</v>
      </c>
      <c r="G1" s="31" t="s">
        <v>33</v>
      </c>
      <c r="H1" s="7"/>
      <c r="I1" s="24" t="s">
        <v>31</v>
      </c>
      <c r="J1" s="25" t="s">
        <v>34</v>
      </c>
    </row>
    <row r="2" spans="1:325" ht="25.15" customHeight="1">
      <c r="A2" s="18">
        <v>1</v>
      </c>
      <c r="B2" s="19" t="s">
        <v>6</v>
      </c>
      <c r="C2" s="34">
        <v>29804</v>
      </c>
      <c r="D2" s="19" t="s">
        <v>48</v>
      </c>
      <c r="E2" s="20" t="s">
        <v>36</v>
      </c>
      <c r="F2" s="21">
        <v>45670.984261974532</v>
      </c>
      <c r="G2" s="21">
        <f>IFERROR(F2*(VLOOKUP(E2,$I$2:$J$6,2,FALSE)),0)</f>
        <v>9742.6317500297901</v>
      </c>
      <c r="I2" s="26" t="s">
        <v>35</v>
      </c>
      <c r="J2" s="27">
        <v>0.21866219335420145</v>
      </c>
    </row>
    <row r="3" spans="1:325" s="8" customFormat="1" ht="25.15" customHeight="1">
      <c r="A3" s="14">
        <v>2</v>
      </c>
      <c r="B3" s="15" t="s">
        <v>7</v>
      </c>
      <c r="C3" s="35">
        <v>33337</v>
      </c>
      <c r="D3" s="15" t="s">
        <v>45</v>
      </c>
      <c r="E3" s="16" t="s">
        <v>40</v>
      </c>
      <c r="F3" s="17">
        <v>38095.072016354403</v>
      </c>
      <c r="G3" s="21">
        <f t="shared" ref="G3:G26" si="0">IFERROR(F3*(VLOOKUP(E3,$I$2:$J$6,2,FALSE)),0)</f>
        <v>0</v>
      </c>
      <c r="H3" s="7"/>
      <c r="I3" s="28" t="s">
        <v>36</v>
      </c>
      <c r="J3" s="17">
        <v>0.21332213236624864</v>
      </c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  <c r="AA3" s="7"/>
      <c r="AB3" s="7"/>
      <c r="AC3" s="7"/>
      <c r="AD3" s="7"/>
      <c r="AE3" s="7"/>
      <c r="AF3" s="7"/>
      <c r="AG3" s="7"/>
      <c r="AH3" s="7"/>
      <c r="AI3" s="7"/>
      <c r="AJ3" s="7"/>
      <c r="AK3" s="7"/>
      <c r="AL3" s="7"/>
      <c r="AM3" s="7"/>
      <c r="AN3" s="7"/>
      <c r="AO3" s="7"/>
      <c r="AP3" s="7"/>
      <c r="AQ3" s="7"/>
      <c r="AR3" s="7"/>
      <c r="AS3" s="7"/>
      <c r="AT3" s="7"/>
      <c r="AU3" s="7"/>
      <c r="AV3" s="7"/>
      <c r="AW3" s="7"/>
      <c r="AX3" s="7"/>
      <c r="AY3" s="7"/>
      <c r="AZ3" s="7"/>
      <c r="BA3" s="7"/>
      <c r="BB3" s="7"/>
      <c r="BC3" s="7"/>
      <c r="BD3" s="7"/>
      <c r="BE3" s="7"/>
      <c r="BF3" s="7"/>
      <c r="BG3" s="7"/>
      <c r="BH3" s="7"/>
      <c r="BI3" s="7"/>
      <c r="BJ3" s="7"/>
      <c r="BK3" s="7"/>
      <c r="BL3" s="7"/>
      <c r="BM3" s="7"/>
      <c r="BN3" s="7"/>
      <c r="BO3" s="7"/>
      <c r="BP3" s="7"/>
      <c r="BQ3" s="7"/>
      <c r="BR3" s="7"/>
      <c r="BS3" s="7"/>
      <c r="BT3" s="7"/>
      <c r="BU3" s="7"/>
      <c r="BV3" s="7"/>
      <c r="BW3" s="7"/>
      <c r="BX3" s="7"/>
      <c r="BY3" s="7"/>
      <c r="BZ3" s="7"/>
      <c r="CA3" s="7"/>
      <c r="CB3" s="7"/>
      <c r="CC3" s="7"/>
      <c r="CD3" s="7"/>
      <c r="CE3" s="7"/>
      <c r="CF3" s="7"/>
      <c r="CG3" s="7"/>
      <c r="CH3" s="7"/>
      <c r="CI3" s="7"/>
      <c r="CJ3" s="7"/>
      <c r="CK3" s="7"/>
      <c r="CL3" s="7"/>
      <c r="CM3" s="7"/>
      <c r="CN3" s="7"/>
      <c r="CO3" s="7"/>
      <c r="CP3" s="7"/>
      <c r="CQ3" s="7"/>
      <c r="CR3" s="7"/>
      <c r="CS3" s="7"/>
      <c r="CT3" s="7"/>
      <c r="CU3" s="7"/>
      <c r="CV3" s="7"/>
      <c r="CW3" s="7"/>
      <c r="CX3" s="7"/>
      <c r="CY3" s="7"/>
      <c r="CZ3" s="7"/>
      <c r="DA3" s="7"/>
      <c r="DB3" s="7"/>
      <c r="DC3" s="7"/>
      <c r="DD3" s="7"/>
      <c r="DE3" s="7"/>
      <c r="DF3" s="7"/>
      <c r="DG3" s="7"/>
      <c r="DH3" s="7"/>
      <c r="DI3" s="7"/>
      <c r="DJ3" s="7"/>
      <c r="DK3" s="7"/>
      <c r="DL3" s="7"/>
      <c r="DM3" s="7"/>
      <c r="DN3" s="7"/>
      <c r="DO3" s="7"/>
      <c r="DP3" s="7"/>
      <c r="DQ3" s="7"/>
      <c r="DR3" s="7"/>
      <c r="DS3" s="7"/>
      <c r="DT3" s="7"/>
      <c r="DU3" s="7"/>
      <c r="DV3" s="7"/>
      <c r="DW3" s="7"/>
      <c r="DX3" s="7"/>
      <c r="DY3" s="7"/>
      <c r="DZ3" s="7"/>
      <c r="EA3" s="7"/>
      <c r="EB3" s="7"/>
      <c r="EC3" s="7"/>
      <c r="ED3" s="7"/>
      <c r="EE3" s="7"/>
      <c r="EF3" s="7"/>
      <c r="EG3" s="7"/>
      <c r="EH3" s="7"/>
      <c r="EI3" s="7"/>
      <c r="EJ3" s="7"/>
      <c r="EK3" s="7"/>
      <c r="EL3" s="7"/>
      <c r="EM3" s="7"/>
      <c r="EN3" s="7"/>
      <c r="EO3" s="7"/>
      <c r="EP3" s="7"/>
      <c r="EQ3" s="7"/>
      <c r="ER3" s="7"/>
      <c r="ES3" s="7"/>
      <c r="ET3" s="7"/>
      <c r="EU3" s="7"/>
      <c r="EV3" s="7"/>
      <c r="EW3" s="7"/>
      <c r="EX3" s="7"/>
      <c r="EY3" s="7"/>
      <c r="EZ3" s="7"/>
      <c r="FA3" s="7"/>
      <c r="FB3" s="7"/>
      <c r="FC3" s="7"/>
      <c r="FD3" s="7"/>
      <c r="FE3" s="7"/>
      <c r="FF3" s="7"/>
      <c r="FG3" s="7"/>
      <c r="FH3" s="7"/>
      <c r="FI3" s="7"/>
      <c r="FJ3" s="7"/>
      <c r="FK3" s="7"/>
      <c r="FL3" s="7"/>
      <c r="FM3" s="7"/>
      <c r="FN3" s="7"/>
      <c r="FO3" s="7"/>
      <c r="FP3" s="7"/>
      <c r="FQ3" s="7"/>
      <c r="FR3" s="7"/>
      <c r="FS3" s="7"/>
      <c r="FT3" s="7"/>
      <c r="FU3" s="7"/>
      <c r="FV3" s="7"/>
      <c r="FW3" s="7"/>
      <c r="FX3" s="7"/>
      <c r="FY3" s="7"/>
      <c r="FZ3" s="7"/>
      <c r="GA3" s="7"/>
      <c r="GB3" s="7"/>
      <c r="GC3" s="7"/>
      <c r="GD3" s="7"/>
      <c r="GE3" s="7"/>
      <c r="GF3" s="7"/>
      <c r="GG3" s="7"/>
      <c r="GH3" s="7"/>
      <c r="GI3" s="7"/>
      <c r="GJ3" s="7"/>
      <c r="GK3" s="7"/>
      <c r="GL3" s="7"/>
      <c r="GM3" s="7"/>
      <c r="GN3" s="7"/>
      <c r="GO3" s="7"/>
      <c r="GP3" s="7"/>
      <c r="GQ3" s="7"/>
      <c r="GR3" s="7"/>
      <c r="GS3" s="7"/>
      <c r="GT3" s="7"/>
      <c r="GU3" s="7"/>
      <c r="GV3" s="7"/>
      <c r="GW3" s="7"/>
      <c r="GX3" s="7"/>
      <c r="GY3" s="7"/>
      <c r="GZ3" s="7"/>
      <c r="HA3" s="7"/>
      <c r="HB3" s="7"/>
      <c r="HC3" s="7"/>
      <c r="HD3" s="7"/>
      <c r="HE3" s="7"/>
      <c r="HF3" s="7"/>
      <c r="HG3" s="7"/>
      <c r="HH3" s="7"/>
      <c r="HI3" s="7"/>
      <c r="HJ3" s="7"/>
      <c r="HK3" s="7"/>
      <c r="HL3" s="7"/>
      <c r="HM3" s="7"/>
      <c r="HN3" s="7"/>
      <c r="HO3" s="7"/>
      <c r="HP3" s="7"/>
      <c r="HQ3" s="7"/>
      <c r="HR3" s="7"/>
      <c r="HS3" s="7"/>
      <c r="HT3" s="7"/>
      <c r="HU3" s="7"/>
      <c r="HV3" s="7"/>
      <c r="HW3" s="7"/>
      <c r="HX3" s="7"/>
      <c r="HY3" s="7"/>
      <c r="HZ3" s="7"/>
      <c r="IA3" s="7"/>
      <c r="IB3" s="7"/>
      <c r="IC3" s="7"/>
      <c r="ID3" s="7"/>
      <c r="IE3" s="7"/>
      <c r="IF3" s="7"/>
      <c r="IG3" s="7"/>
      <c r="IH3" s="7"/>
      <c r="II3" s="7"/>
      <c r="IJ3" s="7"/>
      <c r="IK3" s="7"/>
      <c r="IL3" s="7"/>
      <c r="IM3" s="7"/>
      <c r="IN3" s="7"/>
      <c r="IO3" s="7"/>
      <c r="IP3" s="7"/>
      <c r="IQ3" s="7"/>
      <c r="IR3" s="7"/>
      <c r="IS3" s="7"/>
      <c r="IT3" s="7"/>
      <c r="IU3" s="7"/>
      <c r="IV3" s="7"/>
      <c r="IW3" s="7"/>
      <c r="IX3" s="7"/>
      <c r="IY3" s="7"/>
      <c r="IZ3" s="7"/>
      <c r="JA3" s="7"/>
      <c r="JB3" s="7"/>
      <c r="JC3" s="7"/>
      <c r="JD3" s="7"/>
      <c r="JE3" s="7"/>
      <c r="JF3" s="7"/>
      <c r="JG3" s="7"/>
      <c r="JH3" s="7"/>
      <c r="JI3" s="7"/>
      <c r="JJ3" s="7"/>
      <c r="JK3" s="7"/>
      <c r="JL3" s="7"/>
      <c r="JM3" s="7"/>
      <c r="JN3" s="7"/>
      <c r="JO3" s="7"/>
      <c r="JP3" s="7"/>
      <c r="JQ3" s="7"/>
      <c r="JR3" s="7"/>
      <c r="JS3" s="7"/>
      <c r="JT3" s="7"/>
      <c r="JU3" s="7"/>
      <c r="JV3" s="7"/>
      <c r="JW3" s="7"/>
      <c r="JX3" s="7"/>
      <c r="JY3" s="7"/>
      <c r="JZ3" s="7"/>
      <c r="KA3" s="7"/>
      <c r="KB3" s="7"/>
      <c r="KC3" s="7"/>
      <c r="KD3" s="7"/>
      <c r="KE3" s="7"/>
      <c r="KF3" s="7"/>
      <c r="KG3" s="7"/>
      <c r="KH3" s="7"/>
      <c r="KI3" s="7"/>
      <c r="KJ3" s="7"/>
      <c r="KK3" s="7"/>
      <c r="KL3" s="7"/>
      <c r="KM3" s="7"/>
      <c r="KN3" s="7"/>
      <c r="KO3" s="7"/>
      <c r="KP3" s="7"/>
      <c r="KQ3" s="7"/>
      <c r="KR3" s="7"/>
      <c r="KS3" s="7"/>
      <c r="KT3" s="7"/>
      <c r="KU3" s="7"/>
      <c r="KV3" s="7"/>
      <c r="KW3" s="7"/>
      <c r="KX3" s="7"/>
      <c r="KY3" s="7"/>
      <c r="KZ3" s="7"/>
      <c r="LA3" s="7"/>
      <c r="LB3" s="7"/>
      <c r="LC3" s="7"/>
      <c r="LD3" s="7"/>
      <c r="LE3" s="7"/>
      <c r="LF3" s="7"/>
      <c r="LG3" s="7"/>
      <c r="LH3" s="7"/>
      <c r="LI3" s="7"/>
      <c r="LJ3" s="7"/>
      <c r="LK3" s="7"/>
      <c r="LL3" s="7"/>
      <c r="LM3" s="7"/>
    </row>
    <row r="4" spans="1:325" ht="25.15" customHeight="1">
      <c r="A4" s="14">
        <v>3</v>
      </c>
      <c r="B4" s="15" t="s">
        <v>8</v>
      </c>
      <c r="C4" s="35">
        <v>39098</v>
      </c>
      <c r="D4" s="15" t="s">
        <v>44</v>
      </c>
      <c r="E4" s="16" t="s">
        <v>39</v>
      </c>
      <c r="F4" s="17">
        <v>61847.566927062435</v>
      </c>
      <c r="G4" s="21">
        <f t="shared" si="0"/>
        <v>0</v>
      </c>
      <c r="I4" s="28" t="s">
        <v>37</v>
      </c>
      <c r="J4" s="17">
        <v>0.57392722686587627</v>
      </c>
    </row>
    <row r="5" spans="1:325" ht="25.15" customHeight="1">
      <c r="A5" s="14">
        <v>4</v>
      </c>
      <c r="B5" s="15" t="s">
        <v>9</v>
      </c>
      <c r="C5" s="35">
        <v>24205</v>
      </c>
      <c r="D5" s="15" t="s">
        <v>44</v>
      </c>
      <c r="E5" s="16" t="s">
        <v>37</v>
      </c>
      <c r="F5" s="17">
        <v>74258.158619337148</v>
      </c>
      <c r="G5" s="21">
        <f t="shared" si="0"/>
        <v>42618.779048562537</v>
      </c>
      <c r="I5" s="28" t="s">
        <v>38</v>
      </c>
      <c r="J5" s="17">
        <v>0.212048711247108</v>
      </c>
    </row>
    <row r="6" spans="1:325" ht="25.15" customHeight="1">
      <c r="A6" s="14">
        <v>5</v>
      </c>
      <c r="B6" s="15" t="s">
        <v>10</v>
      </c>
      <c r="C6" s="35">
        <v>30013</v>
      </c>
      <c r="D6" s="15" t="s">
        <v>47</v>
      </c>
      <c r="E6" s="16" t="s">
        <v>39</v>
      </c>
      <c r="F6" s="17">
        <v>60677.765664458333</v>
      </c>
      <c r="G6" s="21">
        <f t="shared" si="0"/>
        <v>0</v>
      </c>
      <c r="I6" s="28" t="s">
        <v>39</v>
      </c>
      <c r="J6" s="29" t="s">
        <v>41</v>
      </c>
    </row>
    <row r="7" spans="1:325" ht="25.15" customHeight="1">
      <c r="A7" s="14">
        <v>6</v>
      </c>
      <c r="B7" s="15" t="s">
        <v>11</v>
      </c>
      <c r="C7" s="35">
        <v>24752</v>
      </c>
      <c r="D7" s="15" t="s">
        <v>48</v>
      </c>
      <c r="E7" s="16" t="s">
        <v>35</v>
      </c>
      <c r="F7" s="17">
        <v>45748.904231299457</v>
      </c>
      <c r="G7" s="21">
        <f t="shared" si="0"/>
        <v>10003.555742767247</v>
      </c>
      <c r="I7" s="13"/>
      <c r="J7" s="12"/>
    </row>
    <row r="8" spans="1:325" ht="25.15" customHeight="1">
      <c r="A8" s="14">
        <v>7</v>
      </c>
      <c r="B8" s="15" t="s">
        <v>12</v>
      </c>
      <c r="C8" s="35">
        <v>27919</v>
      </c>
      <c r="D8" s="15" t="s">
        <v>46</v>
      </c>
      <c r="E8" s="16" t="s">
        <v>36</v>
      </c>
      <c r="F8" s="17">
        <v>31109.134578470243</v>
      </c>
      <c r="G8" s="21">
        <f t="shared" si="0"/>
        <v>6636.2669243478713</v>
      </c>
      <c r="I8" s="10"/>
    </row>
    <row r="9" spans="1:325" ht="25.15" customHeight="1">
      <c r="A9" s="14">
        <v>8</v>
      </c>
      <c r="B9" s="15" t="s">
        <v>13</v>
      </c>
      <c r="C9" s="35">
        <v>36539</v>
      </c>
      <c r="D9" s="15" t="s">
        <v>44</v>
      </c>
      <c r="E9" s="16" t="s">
        <v>37</v>
      </c>
      <c r="F9" s="17">
        <v>57406.95631068942</v>
      </c>
      <c r="G9" s="21">
        <f t="shared" si="0"/>
        <v>32947.415238204492</v>
      </c>
      <c r="I9" s="10"/>
    </row>
    <row r="10" spans="1:325" ht="25.15" customHeight="1">
      <c r="A10" s="14">
        <v>9</v>
      </c>
      <c r="B10" s="15" t="s">
        <v>14</v>
      </c>
      <c r="C10" s="35">
        <v>26806</v>
      </c>
      <c r="D10" s="15" t="s">
        <v>44</v>
      </c>
      <c r="E10" s="16" t="s">
        <v>38</v>
      </c>
      <c r="F10" s="17">
        <v>54568.425327364952</v>
      </c>
      <c r="G10" s="21">
        <f t="shared" si="0"/>
        <v>11571.164265451785</v>
      </c>
    </row>
    <row r="11" spans="1:325" ht="25.15" customHeight="1">
      <c r="A11" s="14">
        <v>10</v>
      </c>
      <c r="B11" s="15" t="s">
        <v>15</v>
      </c>
      <c r="C11" s="35">
        <v>34030</v>
      </c>
      <c r="D11" s="15" t="s">
        <v>48</v>
      </c>
      <c r="E11" s="16" t="s">
        <v>39</v>
      </c>
      <c r="F11" s="17">
        <v>56597.112592682039</v>
      </c>
      <c r="G11" s="21">
        <f t="shared" si="0"/>
        <v>0</v>
      </c>
    </row>
    <row r="12" spans="1:325" ht="25.15" customHeight="1">
      <c r="A12" s="14">
        <v>11</v>
      </c>
      <c r="B12" s="15" t="s">
        <v>16</v>
      </c>
      <c r="C12" s="35">
        <v>30179</v>
      </c>
      <c r="D12" s="15" t="s">
        <v>45</v>
      </c>
      <c r="E12" s="16" t="s">
        <v>39</v>
      </c>
      <c r="F12" s="17">
        <v>50370.812061384466</v>
      </c>
      <c r="G12" s="21">
        <f t="shared" si="0"/>
        <v>0</v>
      </c>
    </row>
    <row r="13" spans="1:325" ht="25.15" customHeight="1">
      <c r="A13" s="14">
        <v>12</v>
      </c>
      <c r="B13" s="15" t="s">
        <v>17</v>
      </c>
      <c r="C13" s="35">
        <v>39682</v>
      </c>
      <c r="D13" s="15" t="s">
        <v>46</v>
      </c>
      <c r="E13" s="16" t="s">
        <v>35</v>
      </c>
      <c r="F13" s="17">
        <v>63483.64419948608</v>
      </c>
      <c r="G13" s="21">
        <f t="shared" si="0"/>
        <v>13881.472882777354</v>
      </c>
    </row>
    <row r="14" spans="1:325" ht="25.15" customHeight="1">
      <c r="A14" s="14">
        <v>13</v>
      </c>
      <c r="B14" s="15" t="s">
        <v>18</v>
      </c>
      <c r="C14" s="35">
        <v>30471</v>
      </c>
      <c r="D14" s="15" t="s">
        <v>48</v>
      </c>
      <c r="E14" s="16" t="s">
        <v>37</v>
      </c>
      <c r="F14" s="17">
        <v>38973.344706210293</v>
      </c>
      <c r="G14" s="21">
        <f t="shared" si="0"/>
        <v>22367.863648923154</v>
      </c>
    </row>
    <row r="15" spans="1:325" ht="25.15" customHeight="1">
      <c r="A15" s="14">
        <v>14</v>
      </c>
      <c r="B15" s="15" t="s">
        <v>19</v>
      </c>
      <c r="C15" s="35">
        <v>30102</v>
      </c>
      <c r="D15" s="15" t="s">
        <v>48</v>
      </c>
      <c r="E15" s="16" t="s">
        <v>39</v>
      </c>
      <c r="F15" s="17">
        <v>67729.40031139442</v>
      </c>
      <c r="G15" s="21">
        <f t="shared" si="0"/>
        <v>0</v>
      </c>
    </row>
    <row r="16" spans="1:325" ht="25.15" customHeight="1">
      <c r="A16" s="14">
        <v>15</v>
      </c>
      <c r="B16" s="15" t="s">
        <v>20</v>
      </c>
      <c r="C16" s="35">
        <v>36761</v>
      </c>
      <c r="D16" s="15" t="s">
        <v>48</v>
      </c>
      <c r="E16" s="16" t="s">
        <v>36</v>
      </c>
      <c r="F16" s="17">
        <v>62979.064673076689</v>
      </c>
      <c r="G16" s="21">
        <f t="shared" si="0"/>
        <v>13434.8283704926</v>
      </c>
    </row>
    <row r="17" spans="1:7" ht="25.15" customHeight="1">
      <c r="A17" s="14">
        <v>16</v>
      </c>
      <c r="B17" s="15" t="s">
        <v>21</v>
      </c>
      <c r="C17" s="35">
        <v>22264</v>
      </c>
      <c r="D17" s="15" t="s">
        <v>47</v>
      </c>
      <c r="E17" s="16" t="s">
        <v>36</v>
      </c>
      <c r="F17" s="17">
        <v>31429.09059122196</v>
      </c>
      <c r="G17" s="21">
        <f t="shared" si="0"/>
        <v>6704.5206232514711</v>
      </c>
    </row>
    <row r="18" spans="1:7" ht="25.15" customHeight="1">
      <c r="A18" s="14">
        <v>17</v>
      </c>
      <c r="B18" s="15" t="s">
        <v>22</v>
      </c>
      <c r="C18" s="35">
        <v>27041</v>
      </c>
      <c r="D18" s="15" t="s">
        <v>47</v>
      </c>
      <c r="E18" s="16" t="s">
        <v>40</v>
      </c>
      <c r="F18" s="17">
        <v>70039.081174460473</v>
      </c>
      <c r="G18" s="21">
        <f t="shared" si="0"/>
        <v>0</v>
      </c>
    </row>
    <row r="19" spans="1:7" ht="25.15" customHeight="1">
      <c r="A19" s="14">
        <v>18</v>
      </c>
      <c r="B19" s="15" t="s">
        <v>23</v>
      </c>
      <c r="C19" s="35">
        <v>24267</v>
      </c>
      <c r="D19" s="15" t="s">
        <v>47</v>
      </c>
      <c r="E19" s="16" t="s">
        <v>36</v>
      </c>
      <c r="F19" s="17">
        <v>51266.656351038298</v>
      </c>
      <c r="G19" s="21">
        <f t="shared" si="0"/>
        <v>10936.312452091173</v>
      </c>
    </row>
    <row r="20" spans="1:7" ht="25.15" customHeight="1">
      <c r="A20" s="14">
        <v>19</v>
      </c>
      <c r="B20" s="15" t="s">
        <v>24</v>
      </c>
      <c r="C20" s="35">
        <v>29183</v>
      </c>
      <c r="D20" s="15" t="s">
        <v>48</v>
      </c>
      <c r="E20" s="16" t="s">
        <v>37</v>
      </c>
      <c r="F20" s="17">
        <v>66874.250888846698</v>
      </c>
      <c r="G20" s="21">
        <f t="shared" si="0"/>
        <v>38380.953361368644</v>
      </c>
    </row>
    <row r="21" spans="1:7" ht="25.15" customHeight="1">
      <c r="A21" s="14">
        <v>20</v>
      </c>
      <c r="B21" s="15" t="s">
        <v>25</v>
      </c>
      <c r="C21" s="35">
        <v>25271</v>
      </c>
      <c r="D21" s="15" t="s">
        <v>47</v>
      </c>
      <c r="E21" s="16" t="s">
        <v>39</v>
      </c>
      <c r="F21" s="17">
        <v>36837.007189626253</v>
      </c>
      <c r="G21" s="21">
        <f t="shared" si="0"/>
        <v>0</v>
      </c>
    </row>
    <row r="22" spans="1:7" ht="25.15" customHeight="1">
      <c r="A22" s="14">
        <v>21</v>
      </c>
      <c r="B22" s="15" t="s">
        <v>26</v>
      </c>
      <c r="C22" s="35">
        <v>34663</v>
      </c>
      <c r="D22" s="15" t="s">
        <v>44</v>
      </c>
      <c r="E22" s="16" t="s">
        <v>38</v>
      </c>
      <c r="F22" s="17">
        <v>39872.102651335546</v>
      </c>
      <c r="G22" s="21">
        <f t="shared" si="0"/>
        <v>8454.8279819281015</v>
      </c>
    </row>
    <row r="23" spans="1:7" ht="25.15" customHeight="1">
      <c r="A23" s="14">
        <v>22</v>
      </c>
      <c r="B23" s="15" t="s">
        <v>27</v>
      </c>
      <c r="C23" s="35">
        <v>35835</v>
      </c>
      <c r="D23" s="15" t="s">
        <v>45</v>
      </c>
      <c r="E23" s="16" t="s">
        <v>35</v>
      </c>
      <c r="F23" s="17">
        <v>62704.285548702916</v>
      </c>
      <c r="G23" s="21">
        <f t="shared" si="0"/>
        <v>13711.056610787537</v>
      </c>
    </row>
    <row r="24" spans="1:7" ht="25.15" customHeight="1">
      <c r="A24" s="14">
        <v>23</v>
      </c>
      <c r="B24" s="15" t="s">
        <v>28</v>
      </c>
      <c r="C24" s="35">
        <v>23476</v>
      </c>
      <c r="D24" s="15" t="s">
        <v>46</v>
      </c>
      <c r="E24" s="16" t="s">
        <v>37</v>
      </c>
      <c r="F24" s="17">
        <v>56703.895850582587</v>
      </c>
      <c r="G24" s="21">
        <f t="shared" si="0"/>
        <v>32543.909698016334</v>
      </c>
    </row>
    <row r="25" spans="1:7" ht="25.15" customHeight="1">
      <c r="A25" s="14">
        <v>24</v>
      </c>
      <c r="B25" s="15" t="s">
        <v>29</v>
      </c>
      <c r="C25" s="35">
        <v>28729</v>
      </c>
      <c r="D25" s="15" t="s">
        <v>47</v>
      </c>
      <c r="E25" s="16" t="s">
        <v>39</v>
      </c>
      <c r="F25" s="17">
        <v>61425.322505239819</v>
      </c>
      <c r="G25" s="21">
        <f t="shared" si="0"/>
        <v>0</v>
      </c>
    </row>
    <row r="26" spans="1:7" ht="25.15" customHeight="1">
      <c r="A26" s="14">
        <v>25</v>
      </c>
      <c r="B26" s="15" t="s">
        <v>30</v>
      </c>
      <c r="C26" s="35">
        <v>23893</v>
      </c>
      <c r="D26" s="15" t="s">
        <v>45</v>
      </c>
      <c r="E26" s="16" t="s">
        <v>39</v>
      </c>
      <c r="F26" s="17">
        <v>74757.672773480226</v>
      </c>
      <c r="G26" s="21">
        <f t="shared" si="0"/>
        <v>0</v>
      </c>
    </row>
    <row r="28" spans="1:7" ht="25.15" customHeight="1">
      <c r="B28" s="36" t="s">
        <v>50</v>
      </c>
      <c r="C28" s="37"/>
      <c r="D28" s="38"/>
      <c r="E28" s="39"/>
      <c r="F28" s="40"/>
      <c r="G28" s="41">
        <f>SUM(G2:G26)</f>
        <v>273935.5585990001</v>
      </c>
    </row>
  </sheetData>
  <phoneticPr fontId="10" type="noConversion"/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Props1.xml><?xml version="1.0" encoding="utf-8"?>
<ds:datastoreItem xmlns:ds="http://schemas.openxmlformats.org/officeDocument/2006/customXml" ds:itemID="{F3AE75B8-C494-4410-997F-FCEC7D0A348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9354F1C3-DD58-4A51-9516-6BF5509D335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9D2FC83-1A41-43AC-BDBF-83447FF95DFD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Challence#22Cover</vt:lpstr>
      <vt:lpstr>Challenge#22Data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Tural Mammadov</cp:lastModifiedBy>
  <dcterms:created xsi:type="dcterms:W3CDTF">2015-06-05T18:17:20Z</dcterms:created>
  <dcterms:modified xsi:type="dcterms:W3CDTF">2023-06-10T09:55:18Z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